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5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68" i="1"/>
  <c r="G67" i="1"/>
  <c r="F67" i="1"/>
  <c r="E67" i="1"/>
  <c r="D67" i="1"/>
  <c r="C67" i="1"/>
  <c r="B67" i="1"/>
  <c r="C65" i="1"/>
  <c r="B65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5" i="1" s="1"/>
  <c r="G65" i="1" s="1"/>
  <c r="G49" i="1"/>
  <c r="G48" i="1"/>
  <c r="G47" i="1"/>
  <c r="G46" i="1"/>
  <c r="F45" i="1"/>
  <c r="F65" i="1" s="1"/>
  <c r="E45" i="1"/>
  <c r="E65" i="1" s="1"/>
  <c r="D45" i="1"/>
  <c r="D65" i="1" s="1"/>
  <c r="C45" i="1"/>
  <c r="B45" i="1"/>
  <c r="D41" i="1"/>
  <c r="C41" i="1"/>
  <c r="C70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B41" i="1" s="1"/>
  <c r="B70" i="1" s="1"/>
  <c r="G33" i="1"/>
  <c r="G32" i="1"/>
  <c r="G31" i="1"/>
  <c r="G30" i="1"/>
  <c r="G29" i="1"/>
  <c r="G28" i="1"/>
  <c r="F28" i="1"/>
  <c r="E28" i="1"/>
  <c r="E41" i="1" s="1"/>
  <c r="E70" i="1" s="1"/>
  <c r="D28" i="1"/>
  <c r="C28" i="1"/>
  <c r="B28" i="1"/>
  <c r="G27" i="1"/>
  <c r="G26" i="1"/>
  <c r="G25" i="1"/>
  <c r="G24" i="1"/>
  <c r="G23" i="1"/>
  <c r="G16" i="1" s="1"/>
  <c r="G22" i="1"/>
  <c r="G21" i="1"/>
  <c r="G20" i="1"/>
  <c r="G19" i="1"/>
  <c r="G18" i="1"/>
  <c r="G17" i="1"/>
  <c r="F16" i="1"/>
  <c r="F41" i="1" s="1"/>
  <c r="F70" i="1" s="1"/>
  <c r="E16" i="1"/>
  <c r="D16" i="1"/>
  <c r="C16" i="1"/>
  <c r="B16" i="1"/>
  <c r="G14" i="1"/>
  <c r="G12" i="1"/>
  <c r="G11" i="1"/>
  <c r="G10" i="1"/>
  <c r="G9" i="1"/>
  <c r="A4" i="1"/>
  <c r="A2" i="1"/>
  <c r="G41" i="1" l="1"/>
  <c r="D70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<sst xmlns="http://schemas.openxmlformats.org/spreadsheetml/2006/main" count="73" uniqueCount="73">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</sst>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3" fontId="0" fillId="0" borderId="15" xfId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topLeftCell="A5" zoomScale="87" zoomScaleNormal="87" workbookViewId="0">
      <selection activeCell="B34" sqref="B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 xml:space="preserve"> Sistema de Agua Potable y Alcantarillado de San Francisco del Rincón, Gto.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4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2">
        <v>1634773.67</v>
      </c>
      <c r="C13" s="22">
        <v>0</v>
      </c>
      <c r="D13" s="23">
        <v>1634773.67</v>
      </c>
      <c r="E13" s="22">
        <v>738765.06</v>
      </c>
      <c r="F13" s="22">
        <v>738765.06</v>
      </c>
      <c r="G13" s="23">
        <v>-896008.60999999987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2">
        <v>96548726.060000002</v>
      </c>
      <c r="C15" s="22">
        <v>350000</v>
      </c>
      <c r="D15" s="23">
        <v>96898726.060000002</v>
      </c>
      <c r="E15" s="22">
        <v>30104431.920000002</v>
      </c>
      <c r="F15" s="22">
        <v>30104431.920000002</v>
      </c>
      <c r="G15" s="23">
        <v>-66444294.140000001</v>
      </c>
    </row>
    <row r="16" spans="1:7" x14ac:dyDescent="0.25">
      <c r="A16" s="24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5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5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5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5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5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5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5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5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5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5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5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5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5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3" si="4">F30-B30</f>
        <v>0</v>
      </c>
    </row>
    <row r="31" spans="1:7" x14ac:dyDescent="0.25">
      <c r="A31" s="25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5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5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2">
        <v>0</v>
      </c>
      <c r="C34" s="22">
        <v>150000</v>
      </c>
      <c r="D34" s="23">
        <v>150000</v>
      </c>
      <c r="E34" s="22">
        <v>198176.62</v>
      </c>
      <c r="F34" s="22">
        <v>133375.1</v>
      </c>
      <c r="G34" s="23">
        <v>133375.1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5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5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5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6"/>
      <c r="B40" s="21"/>
      <c r="C40" s="21"/>
      <c r="D40" s="21"/>
      <c r="E40" s="21"/>
      <c r="F40" s="21"/>
      <c r="G40" s="21"/>
    </row>
    <row r="41" spans="1:7" x14ac:dyDescent="0.25">
      <c r="A41" s="27" t="s">
        <v>43</v>
      </c>
      <c r="B41" s="28">
        <f t="shared" ref="B41:G41" si="7">SUM(B9,B10,B11,B12,B13,B14,B15,B16,B28,B34,B35,B37)</f>
        <v>98183499.730000004</v>
      </c>
      <c r="C41" s="28">
        <f t="shared" si="7"/>
        <v>500000</v>
      </c>
      <c r="D41" s="28">
        <f t="shared" si="7"/>
        <v>98683499.730000004</v>
      </c>
      <c r="E41" s="28">
        <f t="shared" si="7"/>
        <v>31041373.600000001</v>
      </c>
      <c r="F41" s="28">
        <f t="shared" si="7"/>
        <v>30976572.080000002</v>
      </c>
      <c r="G41" s="28">
        <f t="shared" si="7"/>
        <v>-67206927.650000006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28">
        <f>IF(G41&gt;0,G41,0)</f>
        <v>0</v>
      </c>
    </row>
    <row r="43" spans="1:7" x14ac:dyDescent="0.25">
      <c r="A43" s="26"/>
      <c r="B43" s="30"/>
      <c r="C43" s="30"/>
      <c r="D43" s="30"/>
      <c r="E43" s="30"/>
      <c r="F43" s="30"/>
      <c r="G43" s="30"/>
    </row>
    <row r="44" spans="1:7" x14ac:dyDescent="0.25">
      <c r="A44" s="27" t="s">
        <v>45</v>
      </c>
      <c r="B44" s="30"/>
      <c r="C44" s="30"/>
      <c r="D44" s="30"/>
      <c r="E44" s="30"/>
      <c r="F44" s="30"/>
      <c r="G44" s="30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x14ac:dyDescent="0.25">
      <c r="A46" s="31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31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31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30" x14ac:dyDescent="0.25">
      <c r="A49" s="31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31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31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2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5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2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31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31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2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x14ac:dyDescent="0.25">
      <c r="A60" s="31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31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6"/>
      <c r="B64" s="30"/>
      <c r="C64" s="30"/>
      <c r="D64" s="30"/>
      <c r="E64" s="30"/>
      <c r="F64" s="30"/>
      <c r="G64" s="30"/>
    </row>
    <row r="65" spans="1:7" x14ac:dyDescent="0.25">
      <c r="A65" s="27" t="s">
        <v>65</v>
      </c>
      <c r="B65" s="28">
        <f t="shared" ref="B65:G65" si="14">B45+B54+B59+B62+B63</f>
        <v>0</v>
      </c>
      <c r="C65" s="28">
        <f t="shared" si="14"/>
        <v>0</v>
      </c>
      <c r="D65" s="28">
        <f t="shared" si="14"/>
        <v>0</v>
      </c>
      <c r="E65" s="28">
        <f t="shared" si="14"/>
        <v>0</v>
      </c>
      <c r="F65" s="28">
        <f t="shared" si="14"/>
        <v>0</v>
      </c>
      <c r="G65" s="28">
        <f t="shared" si="14"/>
        <v>0</v>
      </c>
    </row>
    <row r="66" spans="1:7" x14ac:dyDescent="0.25">
      <c r="A66" s="26"/>
      <c r="B66" s="30"/>
      <c r="C66" s="30"/>
      <c r="D66" s="30"/>
      <c r="E66" s="30"/>
      <c r="F66" s="30"/>
      <c r="G66" s="30"/>
    </row>
    <row r="67" spans="1:7" x14ac:dyDescent="0.25">
      <c r="A67" s="27" t="s">
        <v>66</v>
      </c>
      <c r="B67" s="28">
        <f t="shared" ref="B67:G67" si="15">B68</f>
        <v>0</v>
      </c>
      <c r="C67" s="28">
        <f t="shared" si="15"/>
        <v>0</v>
      </c>
      <c r="D67" s="28">
        <f t="shared" si="15"/>
        <v>0</v>
      </c>
      <c r="E67" s="28">
        <f t="shared" si="15"/>
        <v>0</v>
      </c>
      <c r="F67" s="28">
        <f t="shared" si="15"/>
        <v>0</v>
      </c>
      <c r="G67" s="28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6"/>
      <c r="B69" s="30"/>
      <c r="C69" s="30"/>
      <c r="D69" s="30"/>
      <c r="E69" s="30"/>
      <c r="F69" s="30"/>
      <c r="G69" s="30"/>
    </row>
    <row r="70" spans="1:7" x14ac:dyDescent="0.25">
      <c r="A70" s="27" t="s">
        <v>68</v>
      </c>
      <c r="B70" s="28">
        <f t="shared" ref="B70:G70" si="16">B41+B65+B67</f>
        <v>98183499.730000004</v>
      </c>
      <c r="C70" s="28">
        <f t="shared" si="16"/>
        <v>500000</v>
      </c>
      <c r="D70" s="28">
        <f t="shared" si="16"/>
        <v>98683499.730000004</v>
      </c>
      <c r="E70" s="28">
        <f t="shared" si="16"/>
        <v>31041373.600000001</v>
      </c>
      <c r="F70" s="28">
        <f t="shared" si="16"/>
        <v>30976572.080000002</v>
      </c>
      <c r="G70" s="28">
        <f t="shared" si="16"/>
        <v>-67206927.650000006</v>
      </c>
    </row>
    <row r="71" spans="1:7" x14ac:dyDescent="0.25">
      <c r="A71" s="26"/>
      <c r="B71" s="30"/>
      <c r="C71" s="30"/>
      <c r="D71" s="30"/>
      <c r="E71" s="30"/>
      <c r="F71" s="30"/>
      <c r="G71" s="30"/>
    </row>
    <row r="72" spans="1:7" x14ac:dyDescent="0.25">
      <c r="A72" s="27" t="s">
        <v>69</v>
      </c>
      <c r="B72" s="30"/>
      <c r="C72" s="30"/>
      <c r="D72" s="30"/>
      <c r="E72" s="30"/>
      <c r="F72" s="30"/>
      <c r="G72" s="30"/>
    </row>
    <row r="73" spans="1:7" ht="30" x14ac:dyDescent="0.25">
      <c r="A73" s="33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3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4" t="s">
        <v>72</v>
      </c>
      <c r="B75" s="28">
        <f t="shared" ref="B75:G75" si="17">B73+B74</f>
        <v>0</v>
      </c>
      <c r="C75" s="28">
        <f t="shared" si="17"/>
        <v>0</v>
      </c>
      <c r="D75" s="28">
        <f t="shared" si="17"/>
        <v>0</v>
      </c>
      <c r="E75" s="28">
        <f t="shared" si="17"/>
        <v>0</v>
      </c>
      <c r="F75" s="28">
        <f t="shared" si="17"/>
        <v>0</v>
      </c>
      <c r="G75" s="28">
        <f t="shared" si="17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paperSize="119"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2023-06-09T18:12:05Z</cp:lastPrinted>
  <dcterms:created xsi:type="dcterms:W3CDTF">2023-06-09T18:09:20Z</dcterms:created>
  <dcterms:modified xsi:type="dcterms:W3CDTF">2023-06-09T18:12:21Z</dcterms:modified>
</cp:coreProperties>
</file>